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Awana\Awana Games - Olympics\Propozice_organizace\2025\"/>
    </mc:Choice>
  </mc:AlternateContent>
  <xr:revisionPtr revIDLastSave="0" documentId="13_ncr:1_{DE3ADCFD-E286-4C6E-899B-86F8FBF4B7C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BQ Svatojánek" sheetId="1" r:id="rId1"/>
    <sheet name="BQ P&amp;P" sheetId="3" r:id="rId2"/>
    <sheet name="AH Svatojánků" sheetId="4" r:id="rId3"/>
    <sheet name="AH P&amp;P" sheetId="6" r:id="rId4"/>
    <sheet name="AH OldStars" sheetId="8" r:id="rId5"/>
  </sheets>
  <definedNames>
    <definedName name="_xlnm.Print_Area" localSheetId="4">'AH OldStars'!$A$1:$D$11</definedName>
    <definedName name="_xlnm.Print_Area" localSheetId="3">'AH P&amp;P'!$A$1:$D$11</definedName>
    <definedName name="_xlnm.Print_Area" localSheetId="2">'AH Svatojánků'!$A$1:$D$13</definedName>
    <definedName name="_xlnm.Print_Area" localSheetId="1">'BQ P&amp;P'!$B$1:$E$19</definedName>
    <definedName name="_xlnm.Print_Area" localSheetId="0">'BQ Svatojánek'!$B$1:$E$23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3" l="1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</calcChain>
</file>

<file path=xl/sharedStrings.xml><?xml version="1.0" encoding="utf-8"?>
<sst xmlns="http://schemas.openxmlformats.org/spreadsheetml/2006/main" count="166" uniqueCount="107">
  <si>
    <t>umístění</t>
  </si>
  <si>
    <t>1.</t>
  </si>
  <si>
    <t>2.</t>
  </si>
  <si>
    <t>3.</t>
  </si>
  <si>
    <t>4.</t>
  </si>
  <si>
    <t>5.</t>
  </si>
  <si>
    <t>6.</t>
  </si>
  <si>
    <t>7.</t>
  </si>
  <si>
    <t>8.</t>
  </si>
  <si>
    <t>CB Bystré</t>
  </si>
  <si>
    <t>CB Poděbrady</t>
  </si>
  <si>
    <t>CB Elim Písek</t>
  </si>
  <si>
    <t>CB Jordán Pardubice</t>
  </si>
  <si>
    <t>Jáchym Řehák, Antonín Kalenský, Benjamin Rubeš</t>
  </si>
  <si>
    <t>SCEAV Návsí</t>
  </si>
  <si>
    <t>Linda Kolenčíková, Anna Paulusová</t>
  </si>
  <si>
    <t>BJB Šumperk</t>
  </si>
  <si>
    <t>družstvo</t>
  </si>
  <si>
    <t>bodů</t>
  </si>
  <si>
    <t>pořadí po rozstřelu</t>
  </si>
  <si>
    <t>Poděbrady</t>
  </si>
  <si>
    <t>Šumperk</t>
  </si>
  <si>
    <t>Výsledková listina BQ Svatojánků 2025</t>
  </si>
  <si>
    <t>stanoviště</t>
  </si>
  <si>
    <t>sbor</t>
  </si>
  <si>
    <t>jména</t>
  </si>
  <si>
    <t>hlídka č.</t>
  </si>
  <si>
    <t>Pořadí</t>
  </si>
  <si>
    <t>Kaitlin Hojná, Ester Čechová, Julkie Blažková</t>
  </si>
  <si>
    <t>Filip Hojný, Josef Hajdík</t>
  </si>
  <si>
    <t>Josefína Šormová</t>
  </si>
  <si>
    <t>Elim Písek</t>
  </si>
  <si>
    <t>Matýseki, Fuler, Matouš Váňa, Erich Lanštiak</t>
  </si>
  <si>
    <t>4-5</t>
  </si>
  <si>
    <t>Karin Blažkopvá, Majda Kretková</t>
  </si>
  <si>
    <t>Klára Hejzklarová, Daniela Hojná</t>
  </si>
  <si>
    <t>6-7</t>
  </si>
  <si>
    <t>Ema Kletová, Jiří Hlawiczka</t>
  </si>
  <si>
    <t>Tereza Svatošeová, Agnes Koebelová, Kornelka Tsyfra</t>
  </si>
  <si>
    <t>CB Jordán</t>
  </si>
  <si>
    <t>Elias Beníšek, Nikolas Kalvach</t>
  </si>
  <si>
    <t>CB Písek, Tyršova ul.</t>
  </si>
  <si>
    <t>Anna Němečková</t>
  </si>
  <si>
    <t>Elíša Křesina, Miriam Siváková</t>
  </si>
  <si>
    <t>12-13</t>
  </si>
  <si>
    <t>Matouš Hejzlar, Jiří Štěpán</t>
  </si>
  <si>
    <t>Šimon Bauer, Adam Kabát</t>
  </si>
  <si>
    <t>Amy, Studenovská, Sára Pecková, Tim Kočan</t>
  </si>
  <si>
    <t>Magda Kampová, Ester Luňáčková, Ema Chlupová</t>
  </si>
  <si>
    <t>možnost získat bodů</t>
  </si>
  <si>
    <t>průměr na otázku stanoviště</t>
  </si>
  <si>
    <t>jména soutěžících</t>
  </si>
  <si>
    <t>čas</t>
  </si>
  <si>
    <t>čekací čas</t>
  </si>
  <si>
    <t>body za čas</t>
  </si>
  <si>
    <t>Kahoot</t>
  </si>
  <si>
    <t>celkem bodů</t>
  </si>
  <si>
    <t>pořadí</t>
  </si>
  <si>
    <t>22:20</t>
  </si>
  <si>
    <t>Ema Řeháková</t>
  </si>
  <si>
    <t>20:40</t>
  </si>
  <si>
    <t>Katarzyna Hlawiczková, Agata Hlawiczková</t>
  </si>
  <si>
    <t>27:25</t>
  </si>
  <si>
    <t>Ivana Daňková</t>
  </si>
  <si>
    <t>25:57</t>
  </si>
  <si>
    <t>Anna Fojciková, Noemi Fojciková</t>
  </si>
  <si>
    <t>26:46</t>
  </si>
  <si>
    <t>Soňa Burešová, Karolína Pokorná</t>
  </si>
  <si>
    <t>28.34</t>
  </si>
  <si>
    <t>Dorota kalenská, Klára Pinkasová</t>
  </si>
  <si>
    <t>27:58</t>
  </si>
  <si>
    <t>CB Písek, Tyršova</t>
  </si>
  <si>
    <t>Sofia Cherkasa, Jakub Hladík, Ema Uzlová</t>
  </si>
  <si>
    <t>26:18</t>
  </si>
  <si>
    <t>Justýna Rubešová, Bety Hurdíková</t>
  </si>
  <si>
    <t>27:14</t>
  </si>
  <si>
    <t>Kryštof Paluchník, David Žoha</t>
  </si>
  <si>
    <t>27:12</t>
  </si>
  <si>
    <t>Klára Uhrová, Anna Šormová, Tereza Čierná</t>
  </si>
  <si>
    <t>30:50</t>
  </si>
  <si>
    <t>Gabriela Vašíčková</t>
  </si>
  <si>
    <t>25:35</t>
  </si>
  <si>
    <t>Iryna Koriakovtseva, Jylia Telenska</t>
  </si>
  <si>
    <t>30:57</t>
  </si>
  <si>
    <t>Yelyzaveta Koriakovtseva, Anežka Mrázková</t>
  </si>
  <si>
    <t>30:02</t>
  </si>
  <si>
    <t>Vítek Větrovský, Nikol Vondrysová, Táňa Pořízková</t>
  </si>
  <si>
    <t>36:59</t>
  </si>
  <si>
    <t>Matouš Bořek, Christopher Beníšek</t>
  </si>
  <si>
    <t>28:04</t>
  </si>
  <si>
    <t>Jenda Valeš, Max Studenovský, Matouš Bauer</t>
  </si>
  <si>
    <t>29:03</t>
  </si>
  <si>
    <t>Ellen Pecková, Sára Štefančík, Adama Hanus</t>
  </si>
  <si>
    <t>34:39</t>
  </si>
  <si>
    <t>Výsledková listina BQ P&amp;P 2025</t>
  </si>
  <si>
    <t>Výsledková listina AH Svatojánků 2025</t>
  </si>
  <si>
    <t>BJB Šumperk+CB Poděbrady</t>
  </si>
  <si>
    <t>CB Elim Písek Vosy</t>
  </si>
  <si>
    <t>CB Elim Písek Charlie</t>
  </si>
  <si>
    <t>CB Bystré Sigma</t>
  </si>
  <si>
    <t>BJB Šumperk Jestřábi</t>
  </si>
  <si>
    <t>BJB Šumperk Orlové</t>
  </si>
  <si>
    <t>CB Písek Tyršovka</t>
  </si>
  <si>
    <t>Výsledková listina AH OldStars 2025</t>
  </si>
  <si>
    <t>Jihočeši</t>
  </si>
  <si>
    <t>Bystré+Poděbrady</t>
  </si>
  <si>
    <t>Výsledková listina AH P&amp;P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</si>
</sst>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:ss.0;@"/>
  </numFmts>
  <fonts count="16" x14ac:knownFonts="1">
    <font>
      <sz val="11"/>
      <color theme="1"/>
      <name val="Aptos Narrow"/>
      <family val="2"/>
      <charset val="238"/>
      <scheme val="minor"/>
    </font>
    <font>
      <b/>
      <sz val="15"/>
      <color theme="3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charset val="238"/>
      <scheme val="minor"/>
    </font>
    <font>
      <sz val="7"/>
      <color theme="1"/>
      <name val="Aptos Narrow"/>
      <family val="2"/>
      <charset val="238"/>
      <scheme val="minor"/>
    </font>
    <font>
      <b/>
      <sz val="7"/>
      <color theme="1"/>
      <name val="Aptos Narrow"/>
      <family val="2"/>
      <charset val="238"/>
      <scheme val="minor"/>
    </font>
    <font>
      <sz val="10"/>
      <color rgb="FF434343"/>
      <name val="Roboto"/>
    </font>
    <font>
      <sz val="10"/>
      <color rgb="FF434343"/>
      <name val="Arial"/>
      <family val="2"/>
      <charset val="238"/>
    </font>
    <font>
      <sz val="7"/>
      <color rgb="FF434343"/>
      <name val="Arial"/>
      <family val="2"/>
      <charset val="238"/>
    </font>
    <font>
      <sz val="9"/>
      <color rgb="FF434343"/>
      <name val="Arial"/>
      <family val="2"/>
      <charset val="238"/>
    </font>
    <font>
      <sz val="7"/>
      <color rgb="FF434343"/>
      <name val="Roboto"/>
    </font>
    <font>
      <sz val="9"/>
      <color rgb="FF434343"/>
      <name val="Roboto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2" fontId="5" fillId="0" borderId="0" xfId="0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7" fillId="0" borderId="3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0" xfId="1" applyNumberFormat="1" applyBorder="1" applyAlignment="1"/>
    <xf numFmtId="0" fontId="0" fillId="0" borderId="2" xfId="0" applyBorder="1" applyAlignment="1">
      <alignment horizontal="center"/>
    </xf>
    <xf numFmtId="0" fontId="10" fillId="3" borderId="2" xfId="0" applyFont="1" applyFill="1" applyBorder="1" applyAlignment="1">
      <alignment vertical="center" wrapText="1"/>
    </xf>
    <xf numFmtId="0" fontId="8" fillId="0" borderId="2" xfId="0" applyFont="1" applyBorder="1"/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0" fillId="5" borderId="2" xfId="0" applyFont="1" applyFill="1" applyBorder="1" applyAlignment="1">
      <alignment vertical="center" wrapText="1"/>
    </xf>
    <xf numFmtId="0" fontId="11" fillId="0" borderId="2" xfId="0" applyFont="1" applyBorder="1"/>
    <xf numFmtId="0" fontId="12" fillId="0" borderId="2" xfId="0" applyFont="1" applyBorder="1"/>
    <xf numFmtId="0" fontId="13" fillId="0" borderId="2" xfId="0" applyFont="1" applyBorder="1"/>
    <xf numFmtId="0" fontId="14" fillId="3" borderId="2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7" fillId="6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6" xfId="0" applyFont="1" applyBorder="1"/>
    <xf numFmtId="0" fontId="0" fillId="2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7" fillId="0" borderId="8" xfId="0" applyFont="1" applyBorder="1" applyAlignment="1">
      <alignment horizontal="center"/>
    </xf>
    <xf numFmtId="0" fontId="10" fillId="5" borderId="9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vertical="center" wrapText="1"/>
    </xf>
    <xf numFmtId="0" fontId="15" fillId="5" borderId="9" xfId="0" applyFont="1" applyFill="1" applyBorder="1" applyAlignment="1">
      <alignment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1" applyFill="1" applyBorder="1" applyAlignment="1"/>
    <xf numFmtId="1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right" vertical="center"/>
    </xf>
    <xf numFmtId="0" fontId="1" fillId="0" borderId="1" xfId="1" applyAlignment="1">
      <alignment horizontal="center"/>
    </xf>
  </cellXfs>
  <cellStyles count="2">
    <cellStyle name="Nadpis 1" xfId="1" builtinId="16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workbookViewId="0">
      <selection sqref="A1:D19"/>
    </sheetView>
  </sheetViews>
  <sheetFormatPr defaultRowHeight="14.4" x14ac:dyDescent="0.3"/>
  <cols>
    <col min="1" max="1" width="6.44140625" bestFit="1" customWidth="1"/>
    <col min="2" max="2" width="16.44140625" style="1" bestFit="1" customWidth="1"/>
    <col min="3" max="3" width="32.33203125" customWidth="1"/>
    <col min="4" max="4" width="8.109375" bestFit="1" customWidth="1"/>
    <col min="5" max="14" width="5.77734375" style="1" customWidth="1"/>
    <col min="15" max="15" width="5.21875" style="1" bestFit="1" customWidth="1"/>
  </cols>
  <sheetData>
    <row r="1" spans="1:15" ht="19.8" x14ac:dyDescent="0.4">
      <c r="B1" s="17" t="s">
        <v>22</v>
      </c>
      <c r="C1" s="17"/>
      <c r="D1" s="17"/>
      <c r="E1" s="17"/>
    </row>
    <row r="2" spans="1:15" x14ac:dyDescent="0.3">
      <c r="A2" s="9"/>
      <c r="B2"/>
      <c r="C2" s="8"/>
      <c r="D2" s="1"/>
      <c r="E2" s="48" t="s">
        <v>23</v>
      </c>
      <c r="F2" s="48"/>
      <c r="G2" s="48"/>
      <c r="H2" s="48"/>
      <c r="I2" s="48"/>
      <c r="J2" s="48"/>
      <c r="K2" s="48"/>
      <c r="L2" s="48"/>
      <c r="M2" s="48"/>
      <c r="N2" s="48"/>
      <c r="O2" s="9"/>
    </row>
    <row r="3" spans="1:15" x14ac:dyDescent="0.3">
      <c r="A3" s="16" t="s">
        <v>27</v>
      </c>
      <c r="B3" s="16" t="s">
        <v>24</v>
      </c>
      <c r="C3" s="16" t="s">
        <v>51</v>
      </c>
      <c r="D3" s="10" t="s">
        <v>26</v>
      </c>
      <c r="E3" s="16">
        <v>1</v>
      </c>
      <c r="F3" s="16">
        <v>2</v>
      </c>
      <c r="G3" s="16">
        <v>3</v>
      </c>
      <c r="H3" s="16">
        <v>4</v>
      </c>
      <c r="I3" s="16">
        <v>5</v>
      </c>
      <c r="J3" s="16">
        <v>6</v>
      </c>
      <c r="K3" s="16">
        <v>7</v>
      </c>
      <c r="L3" s="16">
        <v>8</v>
      </c>
      <c r="M3" s="16">
        <v>9</v>
      </c>
      <c r="N3" s="16">
        <v>10</v>
      </c>
      <c r="O3" s="16" t="s">
        <v>18</v>
      </c>
    </row>
    <row r="4" spans="1:15" x14ac:dyDescent="0.3">
      <c r="A4" s="18">
        <v>1</v>
      </c>
      <c r="B4" s="19" t="s">
        <v>9</v>
      </c>
      <c r="C4" s="20" t="s">
        <v>28</v>
      </c>
      <c r="D4" s="10">
        <v>10</v>
      </c>
      <c r="E4" s="21">
        <v>6</v>
      </c>
      <c r="F4" s="22">
        <v>8</v>
      </c>
      <c r="G4" s="22">
        <v>3</v>
      </c>
      <c r="H4" s="22">
        <v>9</v>
      </c>
      <c r="I4" s="22">
        <v>3</v>
      </c>
      <c r="J4" s="22">
        <v>9</v>
      </c>
      <c r="K4" s="22">
        <v>9</v>
      </c>
      <c r="L4" s="22">
        <v>9</v>
      </c>
      <c r="M4" s="22">
        <v>3</v>
      </c>
      <c r="N4" s="22">
        <v>6</v>
      </c>
      <c r="O4" s="15">
        <v>65</v>
      </c>
    </row>
    <row r="5" spans="1:15" x14ac:dyDescent="0.3">
      <c r="A5" s="18">
        <v>2</v>
      </c>
      <c r="B5" s="23" t="s">
        <v>9</v>
      </c>
      <c r="C5" s="20" t="s">
        <v>29</v>
      </c>
      <c r="D5" s="10">
        <v>11</v>
      </c>
      <c r="E5" s="21">
        <v>6</v>
      </c>
      <c r="F5" s="22">
        <v>9</v>
      </c>
      <c r="G5" s="22">
        <v>3</v>
      </c>
      <c r="H5" s="22">
        <v>5</v>
      </c>
      <c r="I5" s="22">
        <v>3</v>
      </c>
      <c r="J5" s="22">
        <v>9</v>
      </c>
      <c r="K5" s="22">
        <v>9</v>
      </c>
      <c r="L5" s="22">
        <v>9</v>
      </c>
      <c r="M5" s="22">
        <v>3</v>
      </c>
      <c r="N5" s="22">
        <v>6</v>
      </c>
      <c r="O5" s="15">
        <v>62</v>
      </c>
    </row>
    <row r="6" spans="1:15" x14ac:dyDescent="0.3">
      <c r="A6" s="18">
        <v>3</v>
      </c>
      <c r="B6" s="24" t="s">
        <v>10</v>
      </c>
      <c r="C6" s="25" t="s">
        <v>30</v>
      </c>
      <c r="D6" s="10">
        <v>2</v>
      </c>
      <c r="E6" s="21">
        <v>4</v>
      </c>
      <c r="F6" s="22">
        <v>7</v>
      </c>
      <c r="G6" s="22">
        <v>3</v>
      </c>
      <c r="H6" s="22">
        <v>5</v>
      </c>
      <c r="I6" s="22">
        <v>3</v>
      </c>
      <c r="J6" s="22">
        <v>7</v>
      </c>
      <c r="K6" s="22">
        <v>9</v>
      </c>
      <c r="L6" s="22">
        <v>8</v>
      </c>
      <c r="M6" s="22">
        <v>2</v>
      </c>
      <c r="N6" s="22">
        <v>6</v>
      </c>
      <c r="O6" s="15">
        <v>54</v>
      </c>
    </row>
    <row r="7" spans="1:15" x14ac:dyDescent="0.3">
      <c r="A7" s="18" t="s">
        <v>33</v>
      </c>
      <c r="B7" s="23" t="s">
        <v>31</v>
      </c>
      <c r="C7" s="20" t="s">
        <v>32</v>
      </c>
      <c r="D7" s="10">
        <v>15</v>
      </c>
      <c r="E7" s="21">
        <v>4</v>
      </c>
      <c r="F7" s="22">
        <v>7</v>
      </c>
      <c r="G7" s="22">
        <v>3</v>
      </c>
      <c r="H7" s="22">
        <v>3</v>
      </c>
      <c r="I7" s="22">
        <v>3</v>
      </c>
      <c r="J7" s="22">
        <v>9</v>
      </c>
      <c r="K7" s="22">
        <v>9</v>
      </c>
      <c r="L7" s="22">
        <v>6</v>
      </c>
      <c r="M7" s="22">
        <v>2</v>
      </c>
      <c r="N7" s="22">
        <v>6</v>
      </c>
      <c r="O7" s="15">
        <v>52</v>
      </c>
    </row>
    <row r="8" spans="1:15" x14ac:dyDescent="0.3">
      <c r="A8" s="18" t="s">
        <v>33</v>
      </c>
      <c r="B8" s="23" t="s">
        <v>9</v>
      </c>
      <c r="C8" s="20" t="s">
        <v>34</v>
      </c>
      <c r="D8" s="13">
        <v>9</v>
      </c>
      <c r="E8" s="22">
        <v>4</v>
      </c>
      <c r="F8" s="22">
        <v>6</v>
      </c>
      <c r="G8" s="22">
        <v>3</v>
      </c>
      <c r="H8" s="22">
        <v>3</v>
      </c>
      <c r="I8" s="22">
        <v>3</v>
      </c>
      <c r="J8" s="22">
        <v>9</v>
      </c>
      <c r="K8" s="22">
        <v>9</v>
      </c>
      <c r="L8" s="22">
        <v>7</v>
      </c>
      <c r="M8" s="22">
        <v>2</v>
      </c>
      <c r="N8" s="22">
        <v>6</v>
      </c>
      <c r="O8" s="15">
        <v>52</v>
      </c>
    </row>
    <row r="9" spans="1:15" x14ac:dyDescent="0.3">
      <c r="A9" s="18" t="s">
        <v>36</v>
      </c>
      <c r="B9" s="24" t="s">
        <v>9</v>
      </c>
      <c r="C9" s="20" t="s">
        <v>35</v>
      </c>
      <c r="D9" s="13">
        <v>7</v>
      </c>
      <c r="E9" s="22">
        <v>4</v>
      </c>
      <c r="F9" s="22">
        <v>7</v>
      </c>
      <c r="G9" s="22">
        <v>3</v>
      </c>
      <c r="H9" s="22">
        <v>5</v>
      </c>
      <c r="I9" s="22">
        <v>3</v>
      </c>
      <c r="J9" s="22">
        <v>9</v>
      </c>
      <c r="K9" s="22">
        <v>3</v>
      </c>
      <c r="L9" s="22">
        <v>8</v>
      </c>
      <c r="M9" s="22">
        <v>3</v>
      </c>
      <c r="N9" s="22">
        <v>6</v>
      </c>
      <c r="O9" s="15">
        <v>51</v>
      </c>
    </row>
    <row r="10" spans="1:15" x14ac:dyDescent="0.3">
      <c r="A10" s="18" t="s">
        <v>36</v>
      </c>
      <c r="B10" s="24" t="s">
        <v>14</v>
      </c>
      <c r="C10" s="20" t="s">
        <v>37</v>
      </c>
      <c r="D10" s="13">
        <v>6</v>
      </c>
      <c r="E10" s="22">
        <v>6</v>
      </c>
      <c r="F10" s="22">
        <v>3</v>
      </c>
      <c r="G10" s="22">
        <v>3</v>
      </c>
      <c r="H10" s="22">
        <v>5</v>
      </c>
      <c r="I10" s="22">
        <v>3</v>
      </c>
      <c r="J10" s="22">
        <v>7</v>
      </c>
      <c r="K10" s="22">
        <v>9</v>
      </c>
      <c r="L10" s="22">
        <v>8</v>
      </c>
      <c r="M10" s="22">
        <v>1</v>
      </c>
      <c r="N10" s="22">
        <v>6</v>
      </c>
      <c r="O10" s="15">
        <v>51</v>
      </c>
    </row>
    <row r="11" spans="1:15" x14ac:dyDescent="0.3">
      <c r="A11" s="18">
        <v>8</v>
      </c>
      <c r="B11" s="19" t="s">
        <v>9</v>
      </c>
      <c r="C11" s="20" t="s">
        <v>13</v>
      </c>
      <c r="D11" s="13">
        <v>12</v>
      </c>
      <c r="E11" s="22">
        <v>2</v>
      </c>
      <c r="F11" s="22">
        <v>5</v>
      </c>
      <c r="G11" s="22">
        <v>3</v>
      </c>
      <c r="H11" s="22">
        <v>5</v>
      </c>
      <c r="I11" s="22">
        <v>3</v>
      </c>
      <c r="J11" s="22">
        <v>7</v>
      </c>
      <c r="K11" s="22">
        <v>9</v>
      </c>
      <c r="L11" s="22">
        <v>7</v>
      </c>
      <c r="M11" s="22">
        <v>2</v>
      </c>
      <c r="N11" s="22">
        <v>6</v>
      </c>
      <c r="O11" s="15">
        <v>49</v>
      </c>
    </row>
    <row r="12" spans="1:15" x14ac:dyDescent="0.3">
      <c r="A12" s="18">
        <v>9</v>
      </c>
      <c r="B12" s="23" t="s">
        <v>31</v>
      </c>
      <c r="C12" s="20" t="s">
        <v>38</v>
      </c>
      <c r="D12" s="13">
        <v>13</v>
      </c>
      <c r="E12" s="22">
        <v>4</v>
      </c>
      <c r="F12" s="22">
        <v>2</v>
      </c>
      <c r="G12" s="22">
        <v>3</v>
      </c>
      <c r="H12" s="22">
        <v>4</v>
      </c>
      <c r="I12" s="22">
        <v>3</v>
      </c>
      <c r="J12" s="22">
        <v>9</v>
      </c>
      <c r="K12" s="22">
        <v>9</v>
      </c>
      <c r="L12" s="22">
        <v>6</v>
      </c>
      <c r="M12" s="22">
        <v>2</v>
      </c>
      <c r="N12" s="22">
        <v>6</v>
      </c>
      <c r="O12" s="15">
        <v>48</v>
      </c>
    </row>
    <row r="13" spans="1:15" x14ac:dyDescent="0.3">
      <c r="A13" s="18">
        <v>10</v>
      </c>
      <c r="B13" s="24" t="s">
        <v>39</v>
      </c>
      <c r="C13" s="20" t="s">
        <v>40</v>
      </c>
      <c r="D13" s="13">
        <v>4</v>
      </c>
      <c r="E13" s="22">
        <v>2</v>
      </c>
      <c r="F13" s="22">
        <v>5</v>
      </c>
      <c r="G13" s="22">
        <v>3</v>
      </c>
      <c r="H13" s="22">
        <v>3</v>
      </c>
      <c r="I13" s="22">
        <v>3</v>
      </c>
      <c r="J13" s="22">
        <v>7</v>
      </c>
      <c r="K13" s="22">
        <v>9</v>
      </c>
      <c r="L13" s="22">
        <v>7</v>
      </c>
      <c r="M13" s="22">
        <v>2</v>
      </c>
      <c r="N13" s="22">
        <v>6</v>
      </c>
      <c r="O13" s="15">
        <v>47</v>
      </c>
    </row>
    <row r="14" spans="1:15" x14ac:dyDescent="0.3">
      <c r="A14" s="18">
        <v>11</v>
      </c>
      <c r="B14" s="26" t="s">
        <v>41</v>
      </c>
      <c r="C14" s="25" t="s">
        <v>42</v>
      </c>
      <c r="D14" s="13">
        <v>1</v>
      </c>
      <c r="E14" s="22">
        <v>2</v>
      </c>
      <c r="F14" s="22">
        <v>5</v>
      </c>
      <c r="G14" s="22">
        <v>3</v>
      </c>
      <c r="H14" s="22">
        <v>6</v>
      </c>
      <c r="I14" s="22">
        <v>3</v>
      </c>
      <c r="J14" s="22">
        <v>5</v>
      </c>
      <c r="K14" s="22">
        <v>9</v>
      </c>
      <c r="L14" s="22">
        <v>7</v>
      </c>
      <c r="M14" s="22">
        <v>0</v>
      </c>
      <c r="N14" s="22">
        <v>6</v>
      </c>
      <c r="O14" s="15">
        <v>46</v>
      </c>
    </row>
    <row r="15" spans="1:15" x14ac:dyDescent="0.3">
      <c r="A15" s="47" t="s">
        <v>44</v>
      </c>
      <c r="B15" s="24" t="s">
        <v>16</v>
      </c>
      <c r="C15" s="20" t="s">
        <v>43</v>
      </c>
      <c r="D15" s="13">
        <v>5</v>
      </c>
      <c r="E15" s="22">
        <v>3</v>
      </c>
      <c r="F15" s="22">
        <v>5</v>
      </c>
      <c r="G15" s="22">
        <v>3</v>
      </c>
      <c r="H15" s="22">
        <v>3</v>
      </c>
      <c r="I15" s="22">
        <v>3</v>
      </c>
      <c r="J15" s="22">
        <v>5</v>
      </c>
      <c r="K15" s="22">
        <v>3</v>
      </c>
      <c r="L15" s="22">
        <v>8</v>
      </c>
      <c r="M15" s="22">
        <v>2</v>
      </c>
      <c r="N15" s="22">
        <v>6</v>
      </c>
      <c r="O15" s="15">
        <v>41</v>
      </c>
    </row>
    <row r="16" spans="1:15" x14ac:dyDescent="0.3">
      <c r="A16" s="47" t="s">
        <v>44</v>
      </c>
      <c r="B16" s="19" t="s">
        <v>9</v>
      </c>
      <c r="C16" s="20" t="s">
        <v>45</v>
      </c>
      <c r="D16" s="13">
        <v>8</v>
      </c>
      <c r="E16" s="22">
        <v>4</v>
      </c>
      <c r="F16" s="22">
        <v>3</v>
      </c>
      <c r="G16" s="22">
        <v>3</v>
      </c>
      <c r="H16" s="22">
        <v>4</v>
      </c>
      <c r="I16" s="22">
        <v>2</v>
      </c>
      <c r="J16" s="22">
        <v>7</v>
      </c>
      <c r="K16" s="22">
        <v>3</v>
      </c>
      <c r="L16" s="22">
        <v>8</v>
      </c>
      <c r="M16" s="22">
        <v>1</v>
      </c>
      <c r="N16" s="22">
        <v>6</v>
      </c>
      <c r="O16" s="15">
        <v>41</v>
      </c>
    </row>
    <row r="17" spans="1:15" x14ac:dyDescent="0.3">
      <c r="A17" s="18">
        <v>14</v>
      </c>
      <c r="B17" s="19" t="s">
        <v>31</v>
      </c>
      <c r="C17" s="20" t="s">
        <v>46</v>
      </c>
      <c r="D17" s="13">
        <v>16</v>
      </c>
      <c r="E17" s="22">
        <v>1</v>
      </c>
      <c r="F17" s="22">
        <v>2</v>
      </c>
      <c r="G17" s="22">
        <v>3</v>
      </c>
      <c r="H17" s="22">
        <v>4</v>
      </c>
      <c r="I17" s="22">
        <v>3</v>
      </c>
      <c r="J17" s="22">
        <v>3</v>
      </c>
      <c r="K17" s="22">
        <v>9</v>
      </c>
      <c r="L17" s="22">
        <v>7</v>
      </c>
      <c r="M17" s="22">
        <v>2</v>
      </c>
      <c r="N17" s="22">
        <v>6</v>
      </c>
      <c r="O17" s="15">
        <v>40</v>
      </c>
    </row>
    <row r="18" spans="1:15" x14ac:dyDescent="0.3">
      <c r="A18" s="18">
        <v>15</v>
      </c>
      <c r="B18" s="19" t="s">
        <v>31</v>
      </c>
      <c r="C18" s="20" t="s">
        <v>47</v>
      </c>
      <c r="D18" s="13">
        <v>14</v>
      </c>
      <c r="E18" s="22">
        <v>2</v>
      </c>
      <c r="F18" s="22">
        <v>1</v>
      </c>
      <c r="G18" s="22">
        <v>3</v>
      </c>
      <c r="H18" s="22">
        <v>3</v>
      </c>
      <c r="I18" s="22">
        <v>3</v>
      </c>
      <c r="J18" s="22">
        <v>4</v>
      </c>
      <c r="K18" s="22">
        <v>3</v>
      </c>
      <c r="L18" s="22">
        <v>6</v>
      </c>
      <c r="M18" s="22">
        <v>2</v>
      </c>
      <c r="N18" s="22">
        <v>6</v>
      </c>
      <c r="O18" s="15">
        <v>33</v>
      </c>
    </row>
    <row r="19" spans="1:15" x14ac:dyDescent="0.3">
      <c r="A19" s="18">
        <v>16</v>
      </c>
      <c r="B19" s="24" t="s">
        <v>39</v>
      </c>
      <c r="C19" s="27" t="s">
        <v>48</v>
      </c>
      <c r="D19" s="28">
        <v>3</v>
      </c>
      <c r="E19" s="22">
        <v>4</v>
      </c>
      <c r="F19" s="22">
        <v>2</v>
      </c>
      <c r="G19" s="22">
        <v>3</v>
      </c>
      <c r="H19" s="22">
        <v>2</v>
      </c>
      <c r="I19" s="22">
        <v>2</v>
      </c>
      <c r="J19" s="22">
        <v>5</v>
      </c>
      <c r="K19" s="22">
        <v>0</v>
      </c>
      <c r="L19" s="22">
        <v>4</v>
      </c>
      <c r="M19" s="22">
        <v>2</v>
      </c>
      <c r="N19" s="22">
        <v>6</v>
      </c>
      <c r="O19" s="15">
        <v>30</v>
      </c>
    </row>
    <row r="20" spans="1:15" x14ac:dyDescent="0.3">
      <c r="A20" s="9"/>
      <c r="B20" s="49" t="s">
        <v>49</v>
      </c>
      <c r="C20" s="49"/>
      <c r="D20" s="49"/>
      <c r="E20" s="16">
        <v>6</v>
      </c>
      <c r="F20" s="16">
        <v>9</v>
      </c>
      <c r="G20" s="16">
        <v>3</v>
      </c>
      <c r="H20" s="16">
        <v>9</v>
      </c>
      <c r="I20" s="16">
        <v>3</v>
      </c>
      <c r="J20" s="16">
        <v>9</v>
      </c>
      <c r="K20" s="16">
        <v>9</v>
      </c>
      <c r="L20" s="16">
        <v>9</v>
      </c>
      <c r="M20" s="16">
        <v>3</v>
      </c>
      <c r="N20" s="16">
        <v>6</v>
      </c>
      <c r="O20" s="9"/>
    </row>
    <row r="21" spans="1:15" x14ac:dyDescent="0.3">
      <c r="A21" s="11"/>
      <c r="B21" s="50" t="s">
        <v>50</v>
      </c>
      <c r="C21" s="50"/>
      <c r="D21" s="50"/>
      <c r="E21" s="14">
        <v>3.625</v>
      </c>
      <c r="F21" s="14">
        <v>4.8125</v>
      </c>
      <c r="G21" s="14">
        <v>3</v>
      </c>
      <c r="H21" s="14">
        <v>4.3125</v>
      </c>
      <c r="I21" s="14">
        <v>2.875</v>
      </c>
      <c r="J21" s="14">
        <v>6.9375</v>
      </c>
      <c r="K21" s="14">
        <v>6.9375</v>
      </c>
      <c r="L21" s="14">
        <v>7.1875</v>
      </c>
      <c r="M21" s="14">
        <v>1.9375</v>
      </c>
      <c r="N21" s="14">
        <v>6</v>
      </c>
      <c r="O21" s="11"/>
    </row>
    <row r="25" spans="1:15" x14ac:dyDescent="0.3">
      <c r="E25" s="3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3"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3">
      <c r="F27" s="51"/>
      <c r="G27" s="51"/>
      <c r="H27" s="51"/>
      <c r="I27" s="51"/>
      <c r="J27" s="51"/>
      <c r="K27" s="51"/>
      <c r="L27" s="51"/>
      <c r="M27" s="51"/>
      <c r="N27" s="51"/>
      <c r="O27" s="52"/>
    </row>
    <row r="28" spans="1:15" x14ac:dyDescent="0.3">
      <c r="F28" s="51"/>
      <c r="G28" s="51"/>
      <c r="H28" s="51"/>
      <c r="I28" s="51"/>
      <c r="J28" s="51"/>
      <c r="K28" s="51"/>
      <c r="L28" s="51"/>
      <c r="M28" s="51"/>
      <c r="N28" s="51"/>
      <c r="O28" s="51"/>
    </row>
    <row r="29" spans="1:15" x14ac:dyDescent="0.3">
      <c r="F29" s="51"/>
      <c r="G29" s="51"/>
      <c r="H29" s="51"/>
      <c r="I29" s="51"/>
      <c r="J29" s="51"/>
      <c r="K29" s="51"/>
      <c r="L29" s="51"/>
      <c r="M29" s="51"/>
      <c r="N29" s="51"/>
      <c r="O29" s="51"/>
    </row>
    <row r="30" spans="1:15" x14ac:dyDescent="0.3">
      <c r="F30" s="51"/>
      <c r="G30" s="51"/>
      <c r="H30" s="51"/>
      <c r="I30" s="51"/>
      <c r="J30" s="51"/>
      <c r="K30" s="51"/>
      <c r="L30" s="51"/>
      <c r="M30" s="51"/>
      <c r="N30" s="51"/>
      <c r="O30" s="51"/>
    </row>
    <row r="31" spans="1:15" x14ac:dyDescent="0.3">
      <c r="F31" s="51"/>
      <c r="G31" s="51"/>
      <c r="H31" s="51"/>
      <c r="I31" s="51"/>
      <c r="J31" s="51"/>
      <c r="K31" s="51"/>
      <c r="L31" s="51"/>
      <c r="M31" s="51"/>
      <c r="N31" s="51"/>
      <c r="O31" s="51"/>
    </row>
    <row r="32" spans="1:15" x14ac:dyDescent="0.3">
      <c r="F32" s="51"/>
      <c r="G32" s="51"/>
      <c r="H32" s="51"/>
      <c r="I32" s="51"/>
      <c r="J32" s="51"/>
      <c r="K32" s="51"/>
      <c r="L32" s="51"/>
      <c r="M32" s="51"/>
      <c r="N32" s="51"/>
      <c r="O32" s="51"/>
    </row>
    <row r="33" spans="6:15" x14ac:dyDescent="0.3"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6:15" x14ac:dyDescent="0.3">
      <c r="F34" s="51"/>
      <c r="G34" s="51"/>
      <c r="H34" s="51"/>
      <c r="I34" s="51"/>
      <c r="J34" s="51"/>
      <c r="K34" s="51"/>
      <c r="L34" s="51"/>
      <c r="M34" s="51"/>
      <c r="N34" s="51"/>
      <c r="O34" s="51"/>
    </row>
    <row r="35" spans="6:15" x14ac:dyDescent="0.3">
      <c r="F35" s="51"/>
      <c r="G35" s="51"/>
      <c r="H35" s="51"/>
      <c r="I35" s="51"/>
      <c r="J35" s="51"/>
      <c r="K35" s="51"/>
      <c r="L35" s="51"/>
      <c r="M35" s="51"/>
      <c r="N35" s="51"/>
      <c r="O35" s="51"/>
    </row>
    <row r="36" spans="6:15" x14ac:dyDescent="0.3">
      <c r="F36" s="51"/>
      <c r="G36" s="51"/>
      <c r="H36" s="51"/>
      <c r="I36" s="51"/>
      <c r="J36" s="51"/>
      <c r="K36" s="51"/>
      <c r="L36" s="51"/>
      <c r="M36" s="51"/>
      <c r="N36" s="51"/>
      <c r="O36" s="51"/>
    </row>
    <row r="37" spans="6:15" x14ac:dyDescent="0.3">
      <c r="F37" s="51"/>
      <c r="G37" s="51"/>
      <c r="H37" s="51"/>
      <c r="I37" s="51"/>
      <c r="J37" s="51"/>
      <c r="K37" s="51"/>
      <c r="L37" s="51"/>
      <c r="M37" s="51"/>
      <c r="N37" s="51"/>
      <c r="O37" s="51"/>
    </row>
    <row r="38" spans="6:15" x14ac:dyDescent="0.3">
      <c r="F38" s="51"/>
      <c r="G38" s="51"/>
      <c r="H38" s="51"/>
      <c r="I38" s="51"/>
      <c r="J38" s="51"/>
      <c r="K38" s="51"/>
      <c r="L38" s="51"/>
      <c r="M38" s="51"/>
      <c r="N38" s="51"/>
      <c r="O38" s="51"/>
    </row>
    <row r="39" spans="6:15" x14ac:dyDescent="0.3">
      <c r="F39" s="51"/>
      <c r="G39" s="51"/>
      <c r="H39" s="51"/>
      <c r="I39" s="51"/>
      <c r="J39" s="51"/>
      <c r="K39" s="51"/>
      <c r="L39" s="51"/>
      <c r="M39" s="51"/>
      <c r="N39" s="51"/>
      <c r="O39" s="51"/>
    </row>
    <row r="40" spans="6:15" x14ac:dyDescent="0.3">
      <c r="F40" s="51"/>
      <c r="G40" s="51"/>
      <c r="H40" s="51"/>
      <c r="I40" s="51"/>
      <c r="J40" s="51"/>
      <c r="K40" s="51"/>
      <c r="L40" s="51"/>
      <c r="M40" s="51"/>
      <c r="N40" s="51"/>
      <c r="O40" s="51"/>
    </row>
  </sheetData>
  <mergeCells count="13">
    <mergeCell ref="O27:O40"/>
    <mergeCell ref="F27:F40"/>
    <mergeCell ref="G27:G40"/>
    <mergeCell ref="H27:H40"/>
    <mergeCell ref="I27:I40"/>
    <mergeCell ref="J27:J40"/>
    <mergeCell ref="E2:N2"/>
    <mergeCell ref="B20:D20"/>
    <mergeCell ref="B21:D21"/>
    <mergeCell ref="K27:K40"/>
    <mergeCell ref="L27:L40"/>
    <mergeCell ref="M27:M40"/>
    <mergeCell ref="N27:N40"/>
  </mergeCells>
  <phoneticPr fontId="2" type="noConversion"/>
  <pageMargins left="0.7" right="0.7" top="0.78740157499999996" bottom="0.78740157499999996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DA44D-B609-4DCC-8CCC-AA0B22786CB2}">
  <dimension ref="A1:T37"/>
  <sheetViews>
    <sheetView workbookViewId="0">
      <selection sqref="A1:D21"/>
    </sheetView>
  </sheetViews>
  <sheetFormatPr defaultRowHeight="14.4" x14ac:dyDescent="0.3"/>
  <cols>
    <col min="1" max="1" width="6.44140625" bestFit="1" customWidth="1"/>
    <col min="2" max="2" width="15.21875" style="1" customWidth="1"/>
    <col min="3" max="3" width="27.33203125" bestFit="1" customWidth="1"/>
    <col min="4" max="4" width="8.109375" bestFit="1" customWidth="1"/>
    <col min="5" max="14" width="5.77734375" style="1" customWidth="1"/>
    <col min="15" max="15" width="5.21875" style="1" bestFit="1" customWidth="1"/>
    <col min="16" max="16" width="5.5546875" bestFit="1" customWidth="1"/>
    <col min="17" max="17" width="9.77734375" bestFit="1" customWidth="1"/>
    <col min="18" max="18" width="10.5546875" bestFit="1" customWidth="1"/>
    <col min="19" max="19" width="6.77734375" bestFit="1" customWidth="1"/>
    <col min="20" max="20" width="11.77734375" bestFit="1" customWidth="1"/>
  </cols>
  <sheetData>
    <row r="1" spans="1:20" ht="19.8" x14ac:dyDescent="0.4">
      <c r="B1" s="46" t="s">
        <v>94</v>
      </c>
      <c r="C1" s="46"/>
      <c r="D1" s="46"/>
      <c r="E1" s="46"/>
    </row>
    <row r="2" spans="1:20" x14ac:dyDescent="0.3">
      <c r="A2" s="1"/>
      <c r="B2"/>
      <c r="C2" s="8"/>
      <c r="D2" s="30"/>
      <c r="E2" s="48" t="s">
        <v>23</v>
      </c>
      <c r="F2" s="48"/>
      <c r="G2" s="48"/>
      <c r="H2" s="48"/>
      <c r="I2" s="48"/>
      <c r="J2" s="48"/>
      <c r="K2" s="48"/>
      <c r="L2" s="48"/>
      <c r="M2" s="48"/>
      <c r="N2" s="48"/>
      <c r="O2" s="11"/>
      <c r="P2" s="11"/>
      <c r="Q2" s="11"/>
      <c r="R2" s="11"/>
      <c r="S2" s="11"/>
      <c r="T2" s="1"/>
    </row>
    <row r="3" spans="1:20" x14ac:dyDescent="0.3">
      <c r="A3" s="10" t="s">
        <v>57</v>
      </c>
      <c r="B3" s="39" t="s">
        <v>24</v>
      </c>
      <c r="C3" s="31" t="s">
        <v>25</v>
      </c>
      <c r="D3" s="10" t="s">
        <v>26</v>
      </c>
      <c r="E3" s="32">
        <v>1</v>
      </c>
      <c r="F3" s="32">
        <v>2</v>
      </c>
      <c r="G3" s="32">
        <v>3</v>
      </c>
      <c r="H3" s="32">
        <v>4</v>
      </c>
      <c r="I3" s="32">
        <v>5</v>
      </c>
      <c r="J3" s="32">
        <v>6</v>
      </c>
      <c r="K3" s="32">
        <v>7</v>
      </c>
      <c r="L3" s="32">
        <v>8</v>
      </c>
      <c r="M3" s="32">
        <v>9</v>
      </c>
      <c r="N3" s="32">
        <v>10</v>
      </c>
      <c r="O3" s="9" t="s">
        <v>18</v>
      </c>
      <c r="P3" s="9" t="s">
        <v>52</v>
      </c>
      <c r="Q3" s="9" t="s">
        <v>53</v>
      </c>
      <c r="R3" s="9" t="s">
        <v>54</v>
      </c>
      <c r="S3" s="9" t="s">
        <v>55</v>
      </c>
      <c r="T3" s="33" t="s">
        <v>56</v>
      </c>
    </row>
    <row r="4" spans="1:20" x14ac:dyDescent="0.3">
      <c r="A4" s="44">
        <v>1</v>
      </c>
      <c r="B4" s="40" t="s">
        <v>10</v>
      </c>
      <c r="C4" s="34" t="s">
        <v>15</v>
      </c>
      <c r="D4" s="13">
        <v>3</v>
      </c>
      <c r="E4" s="35">
        <v>3</v>
      </c>
      <c r="F4" s="35">
        <v>12</v>
      </c>
      <c r="G4" s="35">
        <v>9</v>
      </c>
      <c r="H4" s="35">
        <v>9</v>
      </c>
      <c r="I4" s="35">
        <v>9</v>
      </c>
      <c r="J4" s="35">
        <v>9</v>
      </c>
      <c r="K4" s="36">
        <v>3</v>
      </c>
      <c r="L4" s="35">
        <v>3</v>
      </c>
      <c r="M4" s="36">
        <v>9</v>
      </c>
      <c r="N4" s="35">
        <v>12</v>
      </c>
      <c r="O4" s="11">
        <v>78</v>
      </c>
      <c r="P4" s="37" t="s">
        <v>58</v>
      </c>
      <c r="Q4" s="38">
        <v>0.17916666666666667</v>
      </c>
      <c r="R4" s="11">
        <v>9</v>
      </c>
      <c r="S4" s="11">
        <v>10</v>
      </c>
      <c r="T4" s="1">
        <f t="shared" ref="T4:T21" si="0">O4+R4</f>
        <v>87</v>
      </c>
    </row>
    <row r="5" spans="1:20" x14ac:dyDescent="0.3">
      <c r="A5" s="44">
        <v>2</v>
      </c>
      <c r="B5" s="40" t="s">
        <v>9</v>
      </c>
      <c r="C5" s="34" t="s">
        <v>59</v>
      </c>
      <c r="D5" s="13">
        <v>15</v>
      </c>
      <c r="E5" s="35">
        <v>3</v>
      </c>
      <c r="F5" s="35">
        <v>12</v>
      </c>
      <c r="G5" s="35">
        <v>9</v>
      </c>
      <c r="H5" s="35">
        <v>6</v>
      </c>
      <c r="I5" s="35">
        <v>9</v>
      </c>
      <c r="J5" s="35">
        <v>9</v>
      </c>
      <c r="K5" s="36">
        <v>3</v>
      </c>
      <c r="L5" s="35">
        <v>3</v>
      </c>
      <c r="M5" s="36">
        <v>7</v>
      </c>
      <c r="N5" s="35">
        <v>12</v>
      </c>
      <c r="O5" s="11">
        <v>73</v>
      </c>
      <c r="P5" s="37" t="s">
        <v>60</v>
      </c>
      <c r="Q5" s="38">
        <v>0.24374999999999999</v>
      </c>
      <c r="R5" s="11">
        <v>10</v>
      </c>
      <c r="S5" s="11">
        <v>10</v>
      </c>
      <c r="T5" s="1">
        <f t="shared" si="0"/>
        <v>83</v>
      </c>
    </row>
    <row r="6" spans="1:20" x14ac:dyDescent="0.3">
      <c r="A6" s="44">
        <v>3</v>
      </c>
      <c r="B6" s="40" t="s">
        <v>14</v>
      </c>
      <c r="C6" s="34" t="s">
        <v>61</v>
      </c>
      <c r="D6" s="13">
        <v>11</v>
      </c>
      <c r="E6" s="35">
        <v>3</v>
      </c>
      <c r="F6" s="35">
        <v>12</v>
      </c>
      <c r="G6" s="35">
        <v>6</v>
      </c>
      <c r="H6" s="35">
        <v>9</v>
      </c>
      <c r="I6" s="35">
        <v>9</v>
      </c>
      <c r="J6" s="35">
        <v>5</v>
      </c>
      <c r="K6" s="36">
        <v>3</v>
      </c>
      <c r="L6" s="35">
        <v>3</v>
      </c>
      <c r="M6" s="36">
        <v>9</v>
      </c>
      <c r="N6" s="35">
        <v>12</v>
      </c>
      <c r="O6" s="11">
        <v>71</v>
      </c>
      <c r="P6" s="37" t="s">
        <v>62</v>
      </c>
      <c r="Q6" s="38">
        <v>0.25555555555555554</v>
      </c>
      <c r="R6" s="11">
        <v>8</v>
      </c>
      <c r="S6" s="11">
        <v>8</v>
      </c>
      <c r="T6" s="1">
        <f t="shared" si="0"/>
        <v>79</v>
      </c>
    </row>
    <row r="7" spans="1:20" x14ac:dyDescent="0.3">
      <c r="A7" s="44">
        <v>4</v>
      </c>
      <c r="B7" s="40" t="s">
        <v>16</v>
      </c>
      <c r="C7" s="34" t="s">
        <v>63</v>
      </c>
      <c r="D7" s="13">
        <v>10</v>
      </c>
      <c r="E7" s="35">
        <v>3</v>
      </c>
      <c r="F7" s="35">
        <v>12</v>
      </c>
      <c r="G7" s="35">
        <v>8</v>
      </c>
      <c r="H7" s="35">
        <v>5</v>
      </c>
      <c r="I7" s="35">
        <v>8</v>
      </c>
      <c r="J7" s="35">
        <v>9</v>
      </c>
      <c r="K7" s="36">
        <v>3</v>
      </c>
      <c r="L7" s="35">
        <v>3</v>
      </c>
      <c r="M7" s="36">
        <v>3</v>
      </c>
      <c r="N7" s="35">
        <v>12</v>
      </c>
      <c r="O7" s="11">
        <v>66</v>
      </c>
      <c r="P7" s="37" t="s">
        <v>64</v>
      </c>
      <c r="Q7" s="38">
        <v>0.24305555555555555</v>
      </c>
      <c r="R7" s="11">
        <v>8</v>
      </c>
      <c r="S7" s="11">
        <v>10</v>
      </c>
      <c r="T7" s="1">
        <f t="shared" si="0"/>
        <v>74</v>
      </c>
    </row>
    <row r="8" spans="1:20" x14ac:dyDescent="0.3">
      <c r="A8" s="44">
        <v>5</v>
      </c>
      <c r="B8" s="41" t="s">
        <v>14</v>
      </c>
      <c r="C8" s="34" t="s">
        <v>65</v>
      </c>
      <c r="D8" s="13">
        <v>12</v>
      </c>
      <c r="E8" s="35">
        <v>3</v>
      </c>
      <c r="F8" s="35">
        <v>12</v>
      </c>
      <c r="G8" s="35">
        <v>7</v>
      </c>
      <c r="H8" s="35">
        <v>8</v>
      </c>
      <c r="I8" s="35">
        <v>6</v>
      </c>
      <c r="J8" s="35">
        <v>4</v>
      </c>
      <c r="K8" s="36">
        <v>3</v>
      </c>
      <c r="L8" s="35">
        <v>3</v>
      </c>
      <c r="M8" s="36">
        <v>5</v>
      </c>
      <c r="N8" s="35">
        <v>12</v>
      </c>
      <c r="O8" s="11">
        <v>63</v>
      </c>
      <c r="P8" s="37" t="s">
        <v>66</v>
      </c>
      <c r="Q8" s="38">
        <v>0.24722222222222223</v>
      </c>
      <c r="R8" s="11">
        <v>8</v>
      </c>
      <c r="S8" s="11">
        <v>9</v>
      </c>
      <c r="T8" s="1">
        <f t="shared" si="0"/>
        <v>71</v>
      </c>
    </row>
    <row r="9" spans="1:20" x14ac:dyDescent="0.3">
      <c r="A9" s="44">
        <v>6</v>
      </c>
      <c r="B9" s="41" t="s">
        <v>39</v>
      </c>
      <c r="C9" s="34" t="s">
        <v>67</v>
      </c>
      <c r="D9" s="13">
        <v>6</v>
      </c>
      <c r="E9" s="35">
        <v>3</v>
      </c>
      <c r="F9" s="35">
        <v>12</v>
      </c>
      <c r="G9" s="35">
        <v>5</v>
      </c>
      <c r="H9" s="35">
        <v>6</v>
      </c>
      <c r="I9" s="35">
        <v>7</v>
      </c>
      <c r="J9" s="35">
        <v>1</v>
      </c>
      <c r="K9" s="36">
        <v>3</v>
      </c>
      <c r="L9" s="35">
        <v>3</v>
      </c>
      <c r="M9" s="36">
        <v>8</v>
      </c>
      <c r="N9" s="35">
        <v>12</v>
      </c>
      <c r="O9" s="11">
        <v>60</v>
      </c>
      <c r="P9" s="37" t="s">
        <v>68</v>
      </c>
      <c r="Q9" s="38">
        <v>0.24027777777777778</v>
      </c>
      <c r="R9" s="11">
        <v>7</v>
      </c>
      <c r="S9" s="11">
        <v>8</v>
      </c>
      <c r="T9" s="1">
        <f t="shared" si="0"/>
        <v>67</v>
      </c>
    </row>
    <row r="10" spans="1:20" x14ac:dyDescent="0.3">
      <c r="A10" s="44">
        <v>7</v>
      </c>
      <c r="B10" s="40" t="s">
        <v>9</v>
      </c>
      <c r="C10" s="34" t="s">
        <v>69</v>
      </c>
      <c r="D10" s="13">
        <v>13</v>
      </c>
      <c r="E10" s="35">
        <v>3</v>
      </c>
      <c r="F10" s="35">
        <v>10</v>
      </c>
      <c r="G10" s="35">
        <v>8</v>
      </c>
      <c r="H10" s="35">
        <v>10</v>
      </c>
      <c r="I10" s="35">
        <v>8</v>
      </c>
      <c r="J10" s="35">
        <v>0</v>
      </c>
      <c r="K10" s="36">
        <v>3</v>
      </c>
      <c r="L10" s="35">
        <v>3</v>
      </c>
      <c r="M10" s="36">
        <v>7</v>
      </c>
      <c r="N10" s="35">
        <v>6</v>
      </c>
      <c r="O10" s="11">
        <v>58</v>
      </c>
      <c r="P10" s="37" t="s">
        <v>70</v>
      </c>
      <c r="Q10" s="38">
        <v>0.21458333333333332</v>
      </c>
      <c r="R10" s="11">
        <v>7</v>
      </c>
      <c r="S10" s="11">
        <v>6</v>
      </c>
      <c r="T10" s="1">
        <f t="shared" si="0"/>
        <v>65</v>
      </c>
    </row>
    <row r="11" spans="1:20" x14ac:dyDescent="0.3">
      <c r="A11" s="44">
        <v>8</v>
      </c>
      <c r="B11" s="42" t="s">
        <v>71</v>
      </c>
      <c r="C11" s="34" t="s">
        <v>72</v>
      </c>
      <c r="D11" s="13">
        <v>1</v>
      </c>
      <c r="E11" s="35">
        <v>3</v>
      </c>
      <c r="F11" s="35">
        <v>6</v>
      </c>
      <c r="G11" s="35">
        <v>7</v>
      </c>
      <c r="H11" s="35">
        <v>9</v>
      </c>
      <c r="I11" s="35">
        <v>5</v>
      </c>
      <c r="J11" s="35">
        <v>3</v>
      </c>
      <c r="K11" s="36">
        <v>3</v>
      </c>
      <c r="L11" s="35">
        <v>3</v>
      </c>
      <c r="M11" s="36">
        <v>3</v>
      </c>
      <c r="N11" s="35">
        <v>12</v>
      </c>
      <c r="O11" s="11">
        <v>54</v>
      </c>
      <c r="P11" s="37" t="s">
        <v>73</v>
      </c>
      <c r="Q11" s="38">
        <v>0</v>
      </c>
      <c r="R11" s="11">
        <v>5</v>
      </c>
      <c r="S11" s="11">
        <v>6</v>
      </c>
      <c r="T11" s="1">
        <f t="shared" si="0"/>
        <v>59</v>
      </c>
    </row>
    <row r="12" spans="1:20" x14ac:dyDescent="0.3">
      <c r="A12" s="44">
        <v>9</v>
      </c>
      <c r="B12" s="41" t="s">
        <v>9</v>
      </c>
      <c r="C12" s="34" t="s">
        <v>74</v>
      </c>
      <c r="D12" s="13">
        <v>14</v>
      </c>
      <c r="E12" s="35">
        <v>3</v>
      </c>
      <c r="F12" s="35">
        <v>8</v>
      </c>
      <c r="G12" s="35">
        <v>9</v>
      </c>
      <c r="H12" s="35">
        <v>6</v>
      </c>
      <c r="I12" s="35">
        <v>6</v>
      </c>
      <c r="J12" s="35">
        <v>4</v>
      </c>
      <c r="K12" s="36">
        <v>3</v>
      </c>
      <c r="L12" s="35">
        <v>0</v>
      </c>
      <c r="M12" s="36">
        <v>0</v>
      </c>
      <c r="N12" s="35">
        <v>12</v>
      </c>
      <c r="O12" s="11">
        <v>51</v>
      </c>
      <c r="P12" s="37" t="s">
        <v>75</v>
      </c>
      <c r="Q12" s="38">
        <v>0.2298611111111111</v>
      </c>
      <c r="R12" s="11">
        <v>7</v>
      </c>
      <c r="S12" s="11">
        <v>8</v>
      </c>
      <c r="T12" s="1">
        <f t="shared" si="0"/>
        <v>58</v>
      </c>
    </row>
    <row r="13" spans="1:20" x14ac:dyDescent="0.3">
      <c r="A13" s="44">
        <v>10</v>
      </c>
      <c r="B13" s="40" t="s">
        <v>10</v>
      </c>
      <c r="C13" s="34" t="s">
        <v>76</v>
      </c>
      <c r="D13" s="13">
        <v>5</v>
      </c>
      <c r="E13" s="35">
        <v>3</v>
      </c>
      <c r="F13" s="35">
        <v>6</v>
      </c>
      <c r="G13" s="35">
        <v>5</v>
      </c>
      <c r="H13" s="35">
        <v>3</v>
      </c>
      <c r="I13" s="35">
        <v>6</v>
      </c>
      <c r="J13" s="35">
        <v>3</v>
      </c>
      <c r="K13" s="36">
        <v>3</v>
      </c>
      <c r="L13" s="35">
        <v>3</v>
      </c>
      <c r="M13" s="36">
        <v>7</v>
      </c>
      <c r="N13" s="35">
        <v>12</v>
      </c>
      <c r="O13" s="11">
        <v>51</v>
      </c>
      <c r="P13" s="37" t="s">
        <v>77</v>
      </c>
      <c r="Q13" s="38">
        <v>0.14027777777777778</v>
      </c>
      <c r="R13" s="11">
        <v>6</v>
      </c>
      <c r="S13" s="11">
        <v>4</v>
      </c>
      <c r="T13" s="1">
        <f t="shared" si="0"/>
        <v>57</v>
      </c>
    </row>
    <row r="14" spans="1:20" x14ac:dyDescent="0.3">
      <c r="A14" s="44">
        <v>11</v>
      </c>
      <c r="B14" s="41" t="s">
        <v>10</v>
      </c>
      <c r="C14" s="34" t="s">
        <v>78</v>
      </c>
      <c r="D14" s="13">
        <v>4</v>
      </c>
      <c r="E14" s="35">
        <v>3</v>
      </c>
      <c r="F14" s="35">
        <v>8</v>
      </c>
      <c r="G14" s="35">
        <v>3</v>
      </c>
      <c r="H14" s="35">
        <v>10</v>
      </c>
      <c r="I14" s="35">
        <v>4</v>
      </c>
      <c r="J14" s="35">
        <v>1</v>
      </c>
      <c r="K14" s="36">
        <v>3</v>
      </c>
      <c r="L14" s="35">
        <v>2</v>
      </c>
      <c r="M14" s="36">
        <v>3</v>
      </c>
      <c r="N14" s="35">
        <v>12</v>
      </c>
      <c r="O14" s="11">
        <v>49</v>
      </c>
      <c r="P14" s="37" t="s">
        <v>79</v>
      </c>
      <c r="Q14" s="38">
        <v>0.2638888888888889</v>
      </c>
      <c r="R14" s="11">
        <v>6</v>
      </c>
      <c r="S14" s="11">
        <v>8</v>
      </c>
      <c r="T14" s="1">
        <f t="shared" si="0"/>
        <v>55</v>
      </c>
    </row>
    <row r="15" spans="1:20" x14ac:dyDescent="0.3">
      <c r="A15" s="44">
        <v>12</v>
      </c>
      <c r="B15" s="41" t="s">
        <v>9</v>
      </c>
      <c r="C15" s="34" t="s">
        <v>80</v>
      </c>
      <c r="D15" s="13">
        <v>16</v>
      </c>
      <c r="E15" s="35">
        <v>3</v>
      </c>
      <c r="F15" s="35">
        <v>12</v>
      </c>
      <c r="G15" s="35">
        <v>8</v>
      </c>
      <c r="H15" s="35">
        <v>4</v>
      </c>
      <c r="I15" s="35">
        <v>5</v>
      </c>
      <c r="J15" s="35">
        <v>3</v>
      </c>
      <c r="K15" s="36">
        <v>0</v>
      </c>
      <c r="L15" s="35">
        <v>3</v>
      </c>
      <c r="M15" s="36">
        <v>1</v>
      </c>
      <c r="N15" s="35">
        <v>6</v>
      </c>
      <c r="O15" s="11">
        <v>45</v>
      </c>
      <c r="P15" s="37" t="s">
        <v>81</v>
      </c>
      <c r="Q15" s="38">
        <v>6.805555555555555E-2</v>
      </c>
      <c r="R15" s="11">
        <v>6</v>
      </c>
      <c r="S15" s="11">
        <v>5</v>
      </c>
      <c r="T15" s="1">
        <f t="shared" si="0"/>
        <v>51</v>
      </c>
    </row>
    <row r="16" spans="1:20" x14ac:dyDescent="0.3">
      <c r="A16" s="44">
        <v>13</v>
      </c>
      <c r="B16" s="40" t="s">
        <v>16</v>
      </c>
      <c r="C16" s="34" t="s">
        <v>82</v>
      </c>
      <c r="D16" s="13">
        <v>9</v>
      </c>
      <c r="E16" s="35">
        <v>3</v>
      </c>
      <c r="F16" s="35">
        <v>2</v>
      </c>
      <c r="G16" s="35">
        <v>6</v>
      </c>
      <c r="H16" s="35">
        <v>7</v>
      </c>
      <c r="I16" s="35">
        <v>5</v>
      </c>
      <c r="J16" s="35">
        <v>6</v>
      </c>
      <c r="K16" s="36">
        <v>3</v>
      </c>
      <c r="L16" s="35">
        <v>2</v>
      </c>
      <c r="M16" s="36">
        <v>3</v>
      </c>
      <c r="N16" s="35">
        <v>6</v>
      </c>
      <c r="O16" s="11">
        <v>43</v>
      </c>
      <c r="P16" s="37" t="s">
        <v>83</v>
      </c>
      <c r="Q16" s="38">
        <v>0.22569444444444445</v>
      </c>
      <c r="R16" s="11">
        <v>6</v>
      </c>
      <c r="S16" s="11">
        <v>5</v>
      </c>
      <c r="T16" s="1">
        <f t="shared" si="0"/>
        <v>49</v>
      </c>
    </row>
    <row r="17" spans="1:20" x14ac:dyDescent="0.3">
      <c r="A17" s="44">
        <v>14</v>
      </c>
      <c r="B17" s="40" t="s">
        <v>16</v>
      </c>
      <c r="C17" s="34" t="s">
        <v>84</v>
      </c>
      <c r="D17" s="13">
        <v>8</v>
      </c>
      <c r="E17" s="35">
        <v>3</v>
      </c>
      <c r="F17" s="35">
        <v>8</v>
      </c>
      <c r="G17" s="35">
        <v>4</v>
      </c>
      <c r="H17" s="35">
        <v>6</v>
      </c>
      <c r="I17" s="35">
        <v>5</v>
      </c>
      <c r="J17" s="35">
        <v>5</v>
      </c>
      <c r="K17" s="36">
        <v>3</v>
      </c>
      <c r="L17" s="35">
        <v>3</v>
      </c>
      <c r="M17" s="36">
        <v>1</v>
      </c>
      <c r="N17" s="35">
        <v>3</v>
      </c>
      <c r="O17" s="11">
        <v>41</v>
      </c>
      <c r="P17" s="37" t="s">
        <v>85</v>
      </c>
      <c r="Q17" s="38">
        <v>7.1527777777777773E-2</v>
      </c>
      <c r="R17" s="11">
        <v>4</v>
      </c>
      <c r="S17" s="11">
        <v>3</v>
      </c>
      <c r="T17" s="1">
        <f t="shared" si="0"/>
        <v>45</v>
      </c>
    </row>
    <row r="18" spans="1:20" x14ac:dyDescent="0.3">
      <c r="A18" s="44">
        <v>15</v>
      </c>
      <c r="B18" s="43" t="s">
        <v>71</v>
      </c>
      <c r="C18" s="34" t="s">
        <v>86</v>
      </c>
      <c r="D18" s="13">
        <v>2</v>
      </c>
      <c r="E18" s="35">
        <v>3</v>
      </c>
      <c r="F18" s="35">
        <v>12</v>
      </c>
      <c r="G18" s="35">
        <v>4</v>
      </c>
      <c r="H18" s="35">
        <v>6</v>
      </c>
      <c r="I18" s="35">
        <v>2</v>
      </c>
      <c r="J18" s="35">
        <v>1</v>
      </c>
      <c r="K18" s="36">
        <v>3</v>
      </c>
      <c r="L18" s="35">
        <v>3</v>
      </c>
      <c r="M18" s="36">
        <v>1</v>
      </c>
      <c r="N18" s="35">
        <v>5</v>
      </c>
      <c r="O18" s="11">
        <v>40</v>
      </c>
      <c r="P18" s="37" t="s">
        <v>87</v>
      </c>
      <c r="Q18" s="38">
        <v>0</v>
      </c>
      <c r="R18" s="11">
        <v>1</v>
      </c>
      <c r="S18" s="11">
        <v>7</v>
      </c>
      <c r="T18" s="1">
        <f t="shared" si="0"/>
        <v>41</v>
      </c>
    </row>
    <row r="19" spans="1:20" x14ac:dyDescent="0.3">
      <c r="A19" s="44">
        <v>16</v>
      </c>
      <c r="B19" s="40" t="s">
        <v>39</v>
      </c>
      <c r="C19" s="34" t="s">
        <v>88</v>
      </c>
      <c r="D19" s="13">
        <v>7</v>
      </c>
      <c r="E19" s="35">
        <v>3</v>
      </c>
      <c r="F19" s="35">
        <v>8</v>
      </c>
      <c r="G19" s="35">
        <v>5</v>
      </c>
      <c r="H19" s="35">
        <v>6</v>
      </c>
      <c r="I19" s="35">
        <v>6</v>
      </c>
      <c r="J19" s="35">
        <v>2</v>
      </c>
      <c r="K19" s="36">
        <v>0</v>
      </c>
      <c r="L19" s="35">
        <v>3</v>
      </c>
      <c r="M19" s="36">
        <v>0</v>
      </c>
      <c r="N19" s="35">
        <v>1</v>
      </c>
      <c r="O19" s="11">
        <v>34</v>
      </c>
      <c r="P19" s="37" t="s">
        <v>89</v>
      </c>
      <c r="Q19" s="38">
        <v>0.10902777777777778</v>
      </c>
      <c r="R19" s="11">
        <v>6</v>
      </c>
      <c r="S19" s="11">
        <v>5</v>
      </c>
      <c r="T19" s="1">
        <f t="shared" si="0"/>
        <v>40</v>
      </c>
    </row>
    <row r="20" spans="1:20" x14ac:dyDescent="0.3">
      <c r="A20" s="44">
        <v>17</v>
      </c>
      <c r="B20" s="41" t="s">
        <v>31</v>
      </c>
      <c r="C20" s="34" t="s">
        <v>90</v>
      </c>
      <c r="D20" s="13">
        <v>18</v>
      </c>
      <c r="E20" s="35">
        <v>0</v>
      </c>
      <c r="F20" s="35">
        <v>4</v>
      </c>
      <c r="G20" s="35">
        <v>2</v>
      </c>
      <c r="H20" s="35">
        <v>6</v>
      </c>
      <c r="I20" s="35">
        <v>5</v>
      </c>
      <c r="J20" s="35">
        <v>1</v>
      </c>
      <c r="K20" s="36">
        <v>3</v>
      </c>
      <c r="L20" s="35">
        <v>3</v>
      </c>
      <c r="M20" s="36">
        <v>2</v>
      </c>
      <c r="N20" s="35">
        <v>8</v>
      </c>
      <c r="O20" s="11">
        <v>34</v>
      </c>
      <c r="P20" s="37" t="s">
        <v>91</v>
      </c>
      <c r="Q20" s="38">
        <v>4.791666666666667E-2</v>
      </c>
      <c r="R20" s="11">
        <v>5</v>
      </c>
      <c r="S20" s="11">
        <v>5</v>
      </c>
      <c r="T20" s="1">
        <f t="shared" si="0"/>
        <v>39</v>
      </c>
    </row>
    <row r="21" spans="1:20" x14ac:dyDescent="0.3">
      <c r="A21" s="44">
        <v>18</v>
      </c>
      <c r="B21" s="40" t="s">
        <v>31</v>
      </c>
      <c r="C21" s="34" t="s">
        <v>92</v>
      </c>
      <c r="D21" s="13">
        <v>17</v>
      </c>
      <c r="E21" s="35">
        <v>0</v>
      </c>
      <c r="F21" s="35">
        <v>4</v>
      </c>
      <c r="G21" s="35">
        <v>1</v>
      </c>
      <c r="H21" s="35">
        <v>4</v>
      </c>
      <c r="I21" s="35">
        <v>2</v>
      </c>
      <c r="J21" s="35">
        <v>1</v>
      </c>
      <c r="K21" s="36">
        <v>0</v>
      </c>
      <c r="L21" s="35">
        <v>3</v>
      </c>
      <c r="M21" s="36">
        <v>0</v>
      </c>
      <c r="N21" s="35">
        <v>6</v>
      </c>
      <c r="O21" s="11">
        <v>21</v>
      </c>
      <c r="P21" s="37" t="s">
        <v>93</v>
      </c>
      <c r="Q21" s="38">
        <v>3.2638888888888891E-2</v>
      </c>
      <c r="R21" s="11">
        <v>2</v>
      </c>
      <c r="S21" s="11">
        <v>1</v>
      </c>
      <c r="T21" s="1">
        <f t="shared" si="0"/>
        <v>23</v>
      </c>
    </row>
    <row r="22" spans="1:20" x14ac:dyDescent="0.3">
      <c r="A22" s="1"/>
      <c r="B22" s="49" t="s">
        <v>49</v>
      </c>
      <c r="C22" s="49"/>
      <c r="D22" s="53"/>
      <c r="E22" s="10">
        <v>3</v>
      </c>
      <c r="F22" s="10">
        <v>12</v>
      </c>
      <c r="G22" s="10">
        <v>9</v>
      </c>
      <c r="H22" s="10">
        <v>9</v>
      </c>
      <c r="I22" s="10">
        <v>9</v>
      </c>
      <c r="J22" s="10">
        <v>9</v>
      </c>
      <c r="K22" s="10">
        <v>3</v>
      </c>
      <c r="L22" s="10">
        <v>3</v>
      </c>
      <c r="M22" s="10">
        <v>9</v>
      </c>
      <c r="N22" s="10">
        <v>12</v>
      </c>
      <c r="O22" s="11">
        <f t="shared" ref="O22" si="1">SUM(E22:N22)</f>
        <v>78</v>
      </c>
      <c r="P22" s="12"/>
      <c r="Q22" s="11"/>
      <c r="R22" s="11"/>
      <c r="S22" s="11"/>
      <c r="T22" s="1"/>
    </row>
    <row r="23" spans="1:20" x14ac:dyDescent="0.3">
      <c r="A23" s="1"/>
      <c r="B23" s="49" t="s">
        <v>50</v>
      </c>
      <c r="C23" s="49"/>
      <c r="D23" s="49"/>
      <c r="E23" s="14">
        <v>2.6666666666666665</v>
      </c>
      <c r="F23" s="14">
        <v>8.8888888888888893</v>
      </c>
      <c r="G23" s="14">
        <v>5.8888888888888893</v>
      </c>
      <c r="H23" s="14">
        <v>6.666666666666667</v>
      </c>
      <c r="I23" s="14">
        <v>5.9444444444444446</v>
      </c>
      <c r="J23" s="14">
        <v>3.7222222222222223</v>
      </c>
      <c r="K23" s="14">
        <v>2.5</v>
      </c>
      <c r="L23" s="14">
        <v>2.7222222222222223</v>
      </c>
      <c r="M23" s="14">
        <v>3.8333333333333335</v>
      </c>
      <c r="N23" s="14">
        <v>8.9444444444444446</v>
      </c>
      <c r="O23" s="11"/>
      <c r="P23" s="11"/>
      <c r="Q23" s="11"/>
      <c r="R23" s="11"/>
      <c r="S23" s="11"/>
      <c r="T23" s="1"/>
    </row>
    <row r="24" spans="1:20" x14ac:dyDescent="0.3">
      <c r="F24" s="2"/>
      <c r="G24" s="2"/>
      <c r="H24" s="2"/>
      <c r="I24" s="2"/>
      <c r="J24" s="2"/>
      <c r="K24" s="2"/>
      <c r="L24" s="2"/>
      <c r="M24" s="2"/>
      <c r="N24" s="2"/>
      <c r="O24" s="29"/>
    </row>
    <row r="25" spans="1:20" x14ac:dyDescent="0.3">
      <c r="F25" s="2"/>
      <c r="G25" s="2"/>
      <c r="H25" s="2"/>
      <c r="I25" s="2"/>
      <c r="J25" s="2"/>
      <c r="K25" s="2"/>
      <c r="L25" s="2"/>
      <c r="M25" s="2"/>
      <c r="N25" s="2"/>
      <c r="O25" s="29"/>
    </row>
    <row r="26" spans="1:20" x14ac:dyDescent="0.3">
      <c r="F26" s="2"/>
      <c r="G26" s="2"/>
      <c r="H26" s="2"/>
      <c r="I26" s="2"/>
      <c r="J26" s="2"/>
      <c r="K26" s="2"/>
      <c r="L26" s="2"/>
      <c r="M26" s="2"/>
      <c r="N26" s="2"/>
      <c r="O26" s="29"/>
    </row>
    <row r="27" spans="1:20" x14ac:dyDescent="0.3">
      <c r="F27" s="2"/>
      <c r="G27" s="2"/>
      <c r="H27" s="2"/>
      <c r="I27" s="2"/>
      <c r="J27" s="2"/>
      <c r="K27" s="2"/>
      <c r="L27" s="2"/>
      <c r="M27" s="2"/>
      <c r="N27" s="2"/>
      <c r="O27" s="29"/>
    </row>
    <row r="28" spans="1:20" x14ac:dyDescent="0.3">
      <c r="F28" s="2"/>
      <c r="G28" s="2"/>
      <c r="H28" s="2"/>
      <c r="I28" s="2"/>
      <c r="J28" s="2"/>
      <c r="K28" s="2"/>
      <c r="L28" s="2"/>
      <c r="M28" s="2"/>
      <c r="N28" s="2"/>
      <c r="O28" s="29"/>
    </row>
    <row r="29" spans="1:20" x14ac:dyDescent="0.3">
      <c r="F29" s="2"/>
      <c r="G29" s="2"/>
      <c r="H29" s="2"/>
      <c r="I29" s="2"/>
      <c r="J29" s="2"/>
      <c r="K29" s="2"/>
      <c r="L29" s="2"/>
      <c r="M29" s="2"/>
      <c r="N29" s="2"/>
      <c r="O29" s="29"/>
    </row>
    <row r="30" spans="1:20" x14ac:dyDescent="0.3">
      <c r="F30" s="2"/>
      <c r="G30" s="2"/>
      <c r="H30" s="2"/>
      <c r="I30" s="2"/>
      <c r="J30" s="2"/>
      <c r="K30" s="2"/>
      <c r="L30" s="2"/>
      <c r="M30" s="2"/>
      <c r="N30" s="2"/>
      <c r="O30" s="29"/>
    </row>
    <row r="31" spans="1:20" x14ac:dyDescent="0.3">
      <c r="F31" s="2"/>
      <c r="G31" s="2"/>
      <c r="H31" s="2"/>
      <c r="I31" s="2"/>
      <c r="J31" s="2"/>
      <c r="K31" s="2"/>
      <c r="L31" s="2"/>
      <c r="M31" s="2"/>
      <c r="N31" s="2"/>
      <c r="O31" s="29"/>
    </row>
    <row r="32" spans="1:20" x14ac:dyDescent="0.3">
      <c r="F32" s="2"/>
      <c r="G32" s="2"/>
      <c r="H32" s="2"/>
      <c r="I32" s="2"/>
      <c r="J32" s="2"/>
      <c r="K32" s="2"/>
      <c r="L32" s="2"/>
      <c r="M32" s="2"/>
      <c r="N32" s="2"/>
      <c r="O32" s="29"/>
    </row>
    <row r="33" spans="6:15" x14ac:dyDescent="0.3">
      <c r="F33" s="2"/>
      <c r="G33" s="2"/>
      <c r="H33" s="2"/>
      <c r="I33" s="2"/>
      <c r="J33" s="2"/>
      <c r="K33" s="2"/>
      <c r="L33" s="2"/>
      <c r="M33" s="2"/>
      <c r="N33" s="2"/>
      <c r="O33" s="29"/>
    </row>
    <row r="34" spans="6:15" x14ac:dyDescent="0.3">
      <c r="F34" s="2"/>
      <c r="G34" s="2"/>
      <c r="H34" s="2"/>
      <c r="I34" s="2"/>
      <c r="J34" s="2"/>
      <c r="K34" s="2"/>
      <c r="L34" s="2"/>
      <c r="M34" s="2"/>
      <c r="N34" s="2"/>
      <c r="O34" s="29"/>
    </row>
    <row r="35" spans="6:15" x14ac:dyDescent="0.3">
      <c r="F35" s="2"/>
      <c r="G35" s="2"/>
      <c r="H35" s="2"/>
      <c r="I35" s="2"/>
      <c r="J35" s="2"/>
      <c r="K35" s="2"/>
      <c r="L35" s="2"/>
      <c r="M35" s="2"/>
      <c r="N35" s="2"/>
      <c r="O35" s="29"/>
    </row>
    <row r="36" spans="6:15" x14ac:dyDescent="0.3">
      <c r="F36" s="2"/>
      <c r="G36" s="2"/>
      <c r="H36" s="2"/>
      <c r="I36" s="2"/>
      <c r="J36" s="2"/>
      <c r="K36" s="2"/>
      <c r="L36" s="2"/>
      <c r="M36" s="2"/>
      <c r="N36" s="2"/>
      <c r="O36" s="29"/>
    </row>
    <row r="37" spans="6:15" x14ac:dyDescent="0.3">
      <c r="F37" s="2"/>
      <c r="G37" s="2"/>
      <c r="H37" s="2"/>
      <c r="I37" s="2"/>
      <c r="J37" s="2"/>
      <c r="K37" s="2"/>
      <c r="L37" s="2"/>
      <c r="M37" s="2"/>
      <c r="N37" s="2"/>
      <c r="O37" s="29"/>
    </row>
  </sheetData>
  <mergeCells count="3">
    <mergeCell ref="E2:N2"/>
    <mergeCell ref="B22:D22"/>
    <mergeCell ref="B23:D23"/>
  </mergeCells>
  <phoneticPr fontId="2" type="noConversion"/>
  <pageMargins left="0.7" right="0.7" top="0.78740157499999996" bottom="0.78740157499999996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3EC0A-76E9-41F1-82A8-0473C7A671B2}">
  <dimension ref="A1:D15"/>
  <sheetViews>
    <sheetView workbookViewId="0">
      <selection sqref="A1:D10"/>
    </sheetView>
  </sheetViews>
  <sheetFormatPr defaultRowHeight="14.4" x14ac:dyDescent="0.3"/>
  <cols>
    <col min="2" max="2" width="23.5546875" customWidth="1"/>
    <col min="4" max="4" width="16.33203125" customWidth="1"/>
  </cols>
  <sheetData>
    <row r="1" spans="1:4" ht="20.399999999999999" thickBot="1" x14ac:dyDescent="0.45">
      <c r="A1" s="54" t="s">
        <v>95</v>
      </c>
      <c r="B1" s="54"/>
      <c r="C1" s="54"/>
      <c r="D1" s="54"/>
    </row>
    <row r="2" spans="1:4" ht="15" thickTop="1" x14ac:dyDescent="0.3"/>
    <row r="3" spans="1:4" x14ac:dyDescent="0.3">
      <c r="A3" s="3" t="s">
        <v>0</v>
      </c>
      <c r="B3" s="3" t="s">
        <v>17</v>
      </c>
      <c r="C3" s="3" t="s">
        <v>18</v>
      </c>
      <c r="D3" s="1"/>
    </row>
    <row r="4" spans="1:4" ht="14.4" customHeight="1" x14ac:dyDescent="0.3">
      <c r="A4" s="3" t="s">
        <v>1</v>
      </c>
      <c r="B4" s="6" t="s">
        <v>9</v>
      </c>
      <c r="C4" s="7">
        <v>16.5</v>
      </c>
    </row>
    <row r="5" spans="1:4" x14ac:dyDescent="0.3">
      <c r="A5" s="3" t="s">
        <v>2</v>
      </c>
      <c r="B5" s="6" t="s">
        <v>14</v>
      </c>
      <c r="C5" s="7">
        <v>13.5</v>
      </c>
      <c r="D5" s="45"/>
    </row>
    <row r="6" spans="1:4" x14ac:dyDescent="0.3">
      <c r="A6" s="3" t="s">
        <v>3</v>
      </c>
      <c r="B6" s="6" t="s">
        <v>12</v>
      </c>
      <c r="C6" s="7">
        <v>11</v>
      </c>
      <c r="D6" s="45" t="s">
        <v>19</v>
      </c>
    </row>
    <row r="7" spans="1:4" x14ac:dyDescent="0.3">
      <c r="A7" s="3" t="s">
        <v>4</v>
      </c>
      <c r="B7" t="s">
        <v>96</v>
      </c>
      <c r="C7" s="1">
        <v>11</v>
      </c>
      <c r="D7" s="1"/>
    </row>
    <row r="8" spans="1:4" x14ac:dyDescent="0.3">
      <c r="A8" s="3" t="s">
        <v>5</v>
      </c>
      <c r="B8" t="s">
        <v>97</v>
      </c>
      <c r="C8" s="1">
        <v>10</v>
      </c>
      <c r="D8" s="1"/>
    </row>
    <row r="9" spans="1:4" x14ac:dyDescent="0.3">
      <c r="A9" s="3" t="s">
        <v>6</v>
      </c>
      <c r="B9" t="s">
        <v>98</v>
      </c>
      <c r="C9" s="1">
        <v>9</v>
      </c>
      <c r="D9" s="1"/>
    </row>
    <row r="10" spans="1:4" x14ac:dyDescent="0.3">
      <c r="A10" s="3" t="s">
        <v>7</v>
      </c>
      <c r="B10" t="s">
        <v>99</v>
      </c>
      <c r="C10" s="1">
        <v>8</v>
      </c>
      <c r="D10" s="1"/>
    </row>
    <row r="11" spans="1:4" x14ac:dyDescent="0.3">
      <c r="A11" s="3"/>
      <c r="C11" s="1"/>
      <c r="D11" s="1"/>
    </row>
    <row r="12" spans="1:4" x14ac:dyDescent="0.3">
      <c r="A12" s="3"/>
      <c r="C12" s="1"/>
      <c r="D12" s="1"/>
    </row>
    <row r="13" spans="1:4" x14ac:dyDescent="0.3">
      <c r="A13" s="3"/>
      <c r="C13" s="1"/>
      <c r="D13" s="1"/>
    </row>
    <row r="14" spans="1:4" x14ac:dyDescent="0.3">
      <c r="C14" s="1"/>
      <c r="D14" s="1"/>
    </row>
    <row r="15" spans="1:4" x14ac:dyDescent="0.3">
      <c r="B15" s="4"/>
      <c r="C15" s="3"/>
      <c r="D15" s="1"/>
    </row>
  </sheetData>
  <mergeCells count="1">
    <mergeCell ref="A1:D1"/>
  </mergeCells>
  <pageMargins left="0.7" right="0.7" top="0.78740157499999996" bottom="0.78740157499999996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C09B2-0BD0-480E-AEBA-54517E14753B}">
  <dimension ref="A1:D15"/>
  <sheetViews>
    <sheetView workbookViewId="0">
      <selection sqref="A1:D1"/>
    </sheetView>
  </sheetViews>
  <sheetFormatPr defaultRowHeight="14.4" x14ac:dyDescent="0.3"/>
  <cols>
    <col min="2" max="2" width="23.5546875" customWidth="1"/>
  </cols>
  <sheetData>
    <row r="1" spans="1:4" ht="20.399999999999999" thickBot="1" x14ac:dyDescent="0.45">
      <c r="A1" s="54" t="s">
        <v>106</v>
      </c>
      <c r="B1" s="54"/>
      <c r="C1" s="54"/>
      <c r="D1" s="54"/>
    </row>
    <row r="2" spans="1:4" ht="15" thickTop="1" x14ac:dyDescent="0.3"/>
    <row r="3" spans="1:4" x14ac:dyDescent="0.3">
      <c r="A3" s="3" t="s">
        <v>0</v>
      </c>
      <c r="B3" s="3" t="s">
        <v>17</v>
      </c>
      <c r="C3" s="3" t="s">
        <v>18</v>
      </c>
      <c r="D3" s="1"/>
    </row>
    <row r="4" spans="1:4" x14ac:dyDescent="0.3">
      <c r="A4" s="3" t="s">
        <v>1</v>
      </c>
      <c r="B4" s="6" t="s">
        <v>10</v>
      </c>
      <c r="C4" s="7">
        <v>23</v>
      </c>
      <c r="D4" s="45"/>
    </row>
    <row r="5" spans="1:4" x14ac:dyDescent="0.3">
      <c r="A5" s="3" t="s">
        <v>2</v>
      </c>
      <c r="B5" s="6" t="s">
        <v>100</v>
      </c>
      <c r="C5" s="7">
        <v>21</v>
      </c>
      <c r="D5" s="45"/>
    </row>
    <row r="6" spans="1:4" x14ac:dyDescent="0.3">
      <c r="A6" s="3" t="s">
        <v>3</v>
      </c>
      <c r="B6" s="6" t="s">
        <v>101</v>
      </c>
      <c r="C6" s="7">
        <v>19</v>
      </c>
      <c r="D6" s="2"/>
    </row>
    <row r="7" spans="1:4" x14ac:dyDescent="0.3">
      <c r="A7" s="3" t="s">
        <v>4</v>
      </c>
      <c r="B7" t="s">
        <v>9</v>
      </c>
      <c r="C7" s="1">
        <v>18.5</v>
      </c>
      <c r="D7" s="1"/>
    </row>
    <row r="8" spans="1:4" x14ac:dyDescent="0.3">
      <c r="A8" s="3" t="s">
        <v>5</v>
      </c>
      <c r="B8" t="s">
        <v>14</v>
      </c>
      <c r="C8" s="1">
        <v>16.5</v>
      </c>
      <c r="D8" s="1"/>
    </row>
    <row r="9" spans="1:4" x14ac:dyDescent="0.3">
      <c r="A9" s="3" t="s">
        <v>6</v>
      </c>
      <c r="B9" t="s">
        <v>39</v>
      </c>
      <c r="C9" s="1">
        <v>16</v>
      </c>
      <c r="D9" s="1"/>
    </row>
    <row r="10" spans="1:4" x14ac:dyDescent="0.3">
      <c r="A10" s="3" t="s">
        <v>7</v>
      </c>
      <c r="B10" t="s">
        <v>102</v>
      </c>
      <c r="C10" s="1">
        <v>13.5</v>
      </c>
      <c r="D10" s="1"/>
    </row>
    <row r="11" spans="1:4" x14ac:dyDescent="0.3">
      <c r="A11" s="3" t="s">
        <v>8</v>
      </c>
      <c r="B11" t="s">
        <v>11</v>
      </c>
      <c r="C11" s="1">
        <v>7.5</v>
      </c>
      <c r="D11" s="1"/>
    </row>
    <row r="12" spans="1:4" x14ac:dyDescent="0.3">
      <c r="A12" s="1"/>
      <c r="C12" s="1"/>
      <c r="D12" s="1"/>
    </row>
    <row r="13" spans="1:4" x14ac:dyDescent="0.3">
      <c r="A13" s="1"/>
      <c r="C13" s="1"/>
      <c r="D13" s="1"/>
    </row>
    <row r="14" spans="1:4" x14ac:dyDescent="0.3">
      <c r="C14" s="1"/>
      <c r="D14" s="1"/>
    </row>
    <row r="15" spans="1:4" x14ac:dyDescent="0.3">
      <c r="B15" s="4"/>
      <c r="C15" s="3"/>
      <c r="D15" s="1"/>
    </row>
  </sheetData>
  <mergeCells count="1">
    <mergeCell ref="A1:D1"/>
  </mergeCells>
  <phoneticPr fontId="2" type="noConversion"/>
  <pageMargins left="0.7" right="0.7" top="0.78740157499999996" bottom="0.78740157499999996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A9DD4-9915-42E0-8FD0-E58184C773DD}">
  <dimension ref="A1:D15"/>
  <sheetViews>
    <sheetView workbookViewId="0">
      <selection activeCell="B13" sqref="B13"/>
    </sheetView>
  </sheetViews>
  <sheetFormatPr defaultRowHeight="14.4" x14ac:dyDescent="0.3"/>
  <cols>
    <col min="2" max="2" width="23.5546875" customWidth="1"/>
  </cols>
  <sheetData>
    <row r="1" spans="1:4" ht="20.399999999999999" thickBot="1" x14ac:dyDescent="0.45">
      <c r="A1" s="54" t="s">
        <v>103</v>
      </c>
      <c r="B1" s="54"/>
      <c r="C1" s="54"/>
      <c r="D1" s="54"/>
    </row>
    <row r="2" spans="1:4" ht="15" thickTop="1" x14ac:dyDescent="0.3"/>
    <row r="3" spans="1:4" x14ac:dyDescent="0.3">
      <c r="A3" s="3" t="s">
        <v>0</v>
      </c>
      <c r="B3" s="3" t="s">
        <v>17</v>
      </c>
      <c r="C3" s="3" t="s">
        <v>18</v>
      </c>
      <c r="D3" s="1"/>
    </row>
    <row r="4" spans="1:4" x14ac:dyDescent="0.3">
      <c r="A4" s="3" t="s">
        <v>1</v>
      </c>
      <c r="B4" s="6" t="s">
        <v>20</v>
      </c>
      <c r="C4" s="7">
        <v>16</v>
      </c>
      <c r="D4" s="45"/>
    </row>
    <row r="5" spans="1:4" x14ac:dyDescent="0.3">
      <c r="A5" s="3" t="s">
        <v>2</v>
      </c>
      <c r="B5" s="6" t="s">
        <v>21</v>
      </c>
      <c r="C5" s="7">
        <v>15</v>
      </c>
      <c r="D5" s="45"/>
    </row>
    <row r="6" spans="1:4" x14ac:dyDescent="0.3">
      <c r="A6" s="3" t="s">
        <v>3</v>
      </c>
      <c r="B6" s="6" t="s">
        <v>105</v>
      </c>
      <c r="C6" s="7">
        <v>12</v>
      </c>
      <c r="D6" s="2"/>
    </row>
    <row r="7" spans="1:4" x14ac:dyDescent="0.3">
      <c r="A7" s="3" t="s">
        <v>4</v>
      </c>
      <c r="B7" t="s">
        <v>104</v>
      </c>
      <c r="C7" s="1">
        <v>5</v>
      </c>
      <c r="D7" s="1"/>
    </row>
    <row r="8" spans="1:4" x14ac:dyDescent="0.3">
      <c r="A8" s="3"/>
      <c r="C8" s="1"/>
      <c r="D8" s="1"/>
    </row>
    <row r="9" spans="1:4" x14ac:dyDescent="0.3">
      <c r="A9" s="3"/>
      <c r="C9" s="1"/>
      <c r="D9" s="1"/>
    </row>
    <row r="10" spans="1:4" x14ac:dyDescent="0.3">
      <c r="A10" s="3"/>
      <c r="C10" s="1"/>
      <c r="D10" s="1"/>
    </row>
    <row r="11" spans="1:4" x14ac:dyDescent="0.3">
      <c r="A11" s="3"/>
      <c r="C11" s="1"/>
      <c r="D11" s="1"/>
    </row>
    <row r="12" spans="1:4" x14ac:dyDescent="0.3">
      <c r="A12" s="1"/>
      <c r="C12" s="1"/>
      <c r="D12" s="1"/>
    </row>
    <row r="13" spans="1:4" x14ac:dyDescent="0.3">
      <c r="A13" s="1"/>
      <c r="C13" s="1"/>
      <c r="D13" s="1"/>
    </row>
    <row r="14" spans="1:4" x14ac:dyDescent="0.3">
      <c r="C14" s="1"/>
      <c r="D14" s="1"/>
    </row>
    <row r="15" spans="1:4" x14ac:dyDescent="0.3">
      <c r="B15" s="4"/>
      <c r="C15" s="3"/>
      <c r="D15" s="1"/>
    </row>
  </sheetData>
  <mergeCells count="1">
    <mergeCell ref="A1:D1"/>
  </mergeCells>
  <pageMargins left="0.7" right="0.7" top="0.78740157499999996" bottom="0.78740157499999996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BQ Svatojánek</vt:lpstr>
      <vt:lpstr>BQ P&amp;P</vt:lpstr>
      <vt:lpstr>AH Svatojánků</vt:lpstr>
      <vt:lpstr>AH P&amp;P</vt:lpstr>
      <vt:lpstr>AH OldStars</vt:lpstr>
      <vt:lpstr>'AH OldStars'!Oblast_tisku</vt:lpstr>
      <vt:lpstr>'AH P&amp;P'!Oblast_tisku</vt:lpstr>
      <vt:lpstr>'AH Svatojánků'!Oblast_tisku</vt:lpstr>
      <vt:lpstr>'BQ P&amp;P'!Oblast_tisku</vt:lpstr>
      <vt:lpstr>'BQ Svatojánek'!Oblast_tisku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Radomir Kalensky</dc:creator>
  <cp:lastModifiedBy>Radomir Kalensky</cp:lastModifiedBy>
  <cp:lastPrinted>2024-05-15T14:53:43Z</cp:lastPrinted>
  <dcterms:created xsi:type="dcterms:W3CDTF">2024-05-13T10:30:21Z</dcterms:created>
  <dcterms:modified xsi:type="dcterms:W3CDTF">2025-05-24T21:04:02Z</dcterms:modified>
</cp:coreProperties>
</file>